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שירית\פרק 16 - תקציב העירייה\מוכנים\"/>
    </mc:Choice>
  </mc:AlternateContent>
  <bookViews>
    <workbookView xWindow="240" yWindow="45" windowWidth="15585" windowHeight="11040"/>
  </bookViews>
  <sheets>
    <sheet name="16.5" sheetId="1" r:id="rId1"/>
    <sheet name="נתונים מצטברים" sheetId="2" r:id="rId2"/>
  </sheets>
  <definedNames>
    <definedName name="_xlnm.Print_Area" localSheetId="0">'16.5'!$A$1:$F$30</definedName>
    <definedName name="_xlnm.Print_Area" localSheetId="1">'נתונים מצטברים'!$A$1:$L$31</definedName>
  </definedNames>
  <calcPr calcId="162913"/>
</workbook>
</file>

<file path=xl/calcChain.xml><?xml version="1.0" encoding="utf-8"?>
<calcChain xmlns="http://schemas.openxmlformats.org/spreadsheetml/2006/main">
  <c r="B17" i="1" l="1"/>
  <c r="B7" i="1"/>
  <c r="H18" i="2" l="1"/>
  <c r="H8" i="2"/>
  <c r="G18" i="2" l="1"/>
  <c r="G8" i="2"/>
</calcChain>
</file>

<file path=xl/sharedStrings.xml><?xml version="1.0" encoding="utf-8"?>
<sst xmlns="http://schemas.openxmlformats.org/spreadsheetml/2006/main" count="137" uniqueCount="72">
  <si>
    <t>תשלומים בתקציב הרגיל</t>
  </si>
  <si>
    <t>ORDINARY BUDGET EXPENDITURE</t>
  </si>
  <si>
    <t xml:space="preserve">(אלפי ש"ח)    </t>
  </si>
  <si>
    <t xml:space="preserve">(NIS THOUSAND) </t>
  </si>
  <si>
    <t>סעיף</t>
  </si>
  <si>
    <t>ITEM</t>
  </si>
  <si>
    <t xml:space="preserve">סה"כ </t>
  </si>
  <si>
    <r>
      <t>TOTAL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</si>
  <si>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הנהלה כללית </t>
  </si>
  <si>
    <t>GENERAL ADMINISTRATION</t>
  </si>
  <si>
    <t>מינהל כללי וכספי</t>
  </si>
  <si>
    <t>GENERAL AND FINANCIAL ADMINISTRATION</t>
  </si>
  <si>
    <t>הוצאות מימון</t>
  </si>
  <si>
    <t>FINANCING EXPENSES</t>
  </si>
  <si>
    <t xml:space="preserve">פירעון מלוות </t>
  </si>
  <si>
    <t>REPAYMENT OF LOANS</t>
  </si>
  <si>
    <t>שירותים מקומיים</t>
  </si>
  <si>
    <t>LOCAL SERVICES</t>
  </si>
  <si>
    <t>תברואה</t>
  </si>
  <si>
    <t xml:space="preserve">SANITATION </t>
  </si>
  <si>
    <t>שמירה ובטחון</t>
  </si>
  <si>
    <t>PUBLIC SECURITY</t>
  </si>
  <si>
    <t>הנדסה</t>
  </si>
  <si>
    <t>ENGINEERING</t>
  </si>
  <si>
    <t xml:space="preserve">בינוי ותשתית </t>
  </si>
  <si>
    <t xml:space="preserve">CONST. AND INFRAST. </t>
  </si>
  <si>
    <t>פיקוח עירוני</t>
  </si>
  <si>
    <t>INSPECTORATE</t>
  </si>
  <si>
    <t>חופים</t>
  </si>
  <si>
    <t>BEACHES</t>
  </si>
  <si>
    <t>אחר</t>
  </si>
  <si>
    <t>OTHER</t>
  </si>
  <si>
    <t xml:space="preserve">שירותים ממלכתיים </t>
  </si>
  <si>
    <t>STATE SERVICES</t>
  </si>
  <si>
    <t xml:space="preserve">חינוך </t>
  </si>
  <si>
    <r>
      <t>EDUCATION</t>
    </r>
    <r>
      <rPr>
        <b/>
        <sz val="11.5"/>
        <color theme="1"/>
        <rFont val="David"/>
        <family val="2"/>
        <charset val="177"/>
      </rPr>
      <t xml:space="preserve"> </t>
    </r>
  </si>
  <si>
    <t>תרבות, נוער וספורט</t>
  </si>
  <si>
    <r>
      <t>CULTURE, YOUTH AND SPORTS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</si>
  <si>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רווחה </t>
  </si>
  <si>
    <t>SOCIAL WELFARE</t>
  </si>
  <si>
    <t>בריאות הציבור</t>
  </si>
  <si>
    <r>
      <t>PUBLIC HEALTH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</si>
  <si>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דת </t>
  </si>
  <si>
    <r>
      <t>RELIGION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</si>
  <si>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קליטת עליה </t>
  </si>
  <si>
    <t>IMMIGRANT ABSORPTION</t>
  </si>
  <si>
    <t xml:space="preserve">איכות הסביבה </t>
  </si>
  <si>
    <t>ENVIRONMENTAL IMPROVEMENT</t>
  </si>
  <si>
    <t>מפעלים ותקציבי עזר</t>
  </si>
  <si>
    <t>ENTERPRISES AND AUXILIARY BUDGETS</t>
  </si>
  <si>
    <t xml:space="preserve">נכסים </t>
  </si>
  <si>
    <r>
      <t>PROPERTIES</t>
    </r>
    <r>
      <rPr>
        <b/>
        <sz val="8"/>
        <color theme="1"/>
        <rFont val="David"/>
        <family val="2"/>
        <charset val="177"/>
      </rPr>
      <t xml:space="preserve"> </t>
    </r>
  </si>
  <si>
    <t>תקציבי עזר</t>
  </si>
  <si>
    <t>AUXILIARY BUDGETS</t>
  </si>
  <si>
    <t xml:space="preserve">מים, ביוב ותעול  </t>
  </si>
  <si>
    <t>-</t>
  </si>
  <si>
    <r>
      <t>WATER, DRAINAGE</t>
    </r>
    <r>
      <rPr>
        <b/>
        <sz val="8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AND SEWAGE</t>
    </r>
  </si>
  <si>
    <t>2015</t>
  </si>
  <si>
    <t>2014</t>
  </si>
  <si>
    <t>2016</t>
  </si>
  <si>
    <t>2017</t>
  </si>
  <si>
    <t>2018</t>
  </si>
  <si>
    <t>2020*</t>
  </si>
  <si>
    <t>2019</t>
  </si>
  <si>
    <t>(2020-2014)</t>
  </si>
  <si>
    <t>2021</t>
  </si>
  <si>
    <t>מפעלים אחרים</t>
  </si>
  <si>
    <t>OTHER FACTORIES</t>
  </si>
  <si>
    <t>2022</t>
  </si>
  <si>
    <t>2023</t>
  </si>
  <si>
    <t>2020</t>
  </si>
  <si>
    <t>(2023-2020)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</si>
</sst>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11.5"/>
      <color rgb="FF000000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theme="1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8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sz val="11"/>
      <color theme="1"/>
      <name val="David"/>
      <family val="2"/>
      <charset val="177"/>
    </font>
    <font>
      <b/>
      <sz val="11.5"/>
      <color rgb="FFFF0000"/>
      <name val="David"/>
      <family val="2"/>
      <charset val="177"/>
    </font>
    <font>
      <b/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"/>
      <color theme="1"/>
      <name val="David"/>
      <family val="2"/>
    </font>
    <font>
      <sz val="11.5"/>
      <color rgb="FF000000"/>
      <name val="David"/>
      <family val="2"/>
    </font>
    <font>
      <sz val="11.5"/>
      <name val="David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2" fillId="0" borderId="4" xfId="0" applyNumberFormat="1" applyFont="1" applyBorder="1" applyAlignment="1">
      <alignment horizontal="left" vertical="center" wrapText="1" indent="2" readingOrder="2"/>
    </xf>
    <xf numFmtId="3" fontId="5" fillId="0" borderId="4" xfId="0" applyNumberFormat="1" applyFont="1" applyBorder="1" applyAlignment="1">
      <alignment horizontal="left" vertical="center" wrapText="1" indent="2" readingOrder="2"/>
    </xf>
    <xf numFmtId="3" fontId="9" fillId="0" borderId="0" xfId="0" applyNumberFormat="1" applyFont="1" applyBorder="1" applyAlignment="1">
      <alignment horizontal="left" vertical="center" wrapText="1" indent="2" readingOrder="2"/>
    </xf>
    <xf numFmtId="3" fontId="10" fillId="0" borderId="0" xfId="0" applyNumberFormat="1" applyFont="1" applyBorder="1" applyAlignment="1">
      <alignment horizontal="left" vertical="center" wrapText="1" indent="2" readingOrder="2"/>
    </xf>
    <xf numFmtId="0" fontId="9" fillId="0" borderId="0" xfId="0" applyFont="1" applyBorder="1" applyAlignment="1">
      <alignment horizontal="left" vertical="center" wrapText="1" indent="2" readingOrder="2"/>
    </xf>
    <xf numFmtId="0" fontId="10" fillId="0" borderId="0" xfId="0" applyFont="1" applyBorder="1" applyAlignment="1">
      <alignment horizontal="right" vertical="center" wrapText="1" indent="2" readingOrder="2"/>
    </xf>
    <xf numFmtId="0" fontId="2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right" vertical="center" readingOrder="2"/>
    </xf>
    <xf numFmtId="0" fontId="14" fillId="0" borderId="0" xfId="0" applyFont="1" applyAlignment="1">
      <alignment vertical="top"/>
    </xf>
    <xf numFmtId="0" fontId="0" fillId="0" borderId="0" xfId="0" applyAlignment="1"/>
    <xf numFmtId="0" fontId="13" fillId="0" borderId="0" xfId="0" applyFont="1" applyAlignment="1">
      <alignment horizontal="left" vertical="center" readingOrder="1"/>
    </xf>
    <xf numFmtId="0" fontId="12" fillId="0" borderId="0" xfId="0" applyFont="1" applyBorder="1" applyAlignment="1">
      <alignment horizontal="right" vertical="center" readingOrder="2"/>
    </xf>
    <xf numFmtId="0" fontId="14" fillId="0" borderId="0" xfId="0" applyFont="1" applyBorder="1" applyAlignment="1">
      <alignment vertical="top"/>
    </xf>
    <xf numFmtId="0" fontId="0" fillId="0" borderId="0" xfId="0" applyBorder="1" applyAlignment="1"/>
    <xf numFmtId="0" fontId="13" fillId="0" borderId="0" xfId="0" applyFont="1" applyBorder="1" applyAlignment="1">
      <alignment horizontal="left" vertical="center" readingOrder="1"/>
    </xf>
    <xf numFmtId="0" fontId="0" fillId="0" borderId="0" xfId="0" applyBorder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3" fontId="5" fillId="0" borderId="0" xfId="0" applyNumberFormat="1" applyFont="1" applyBorder="1" applyAlignment="1">
      <alignment horizontal="left" vertical="center" wrapText="1" indent="2" readingOrder="2"/>
    </xf>
    <xf numFmtId="0" fontId="1" fillId="0" borderId="0" xfId="0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16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right" vertical="center" indent="4" readingOrder="2"/>
    </xf>
    <xf numFmtId="0" fontId="7" fillId="0" borderId="0" xfId="0" applyFont="1" applyBorder="1" applyAlignment="1">
      <alignment horizontal="right" wrapText="1" readingOrder="2"/>
    </xf>
    <xf numFmtId="3" fontId="8" fillId="0" borderId="0" xfId="0" applyNumberFormat="1" applyFont="1" applyBorder="1" applyAlignment="1">
      <alignment horizontal="left" wrapText="1" readingOrder="2"/>
    </xf>
    <xf numFmtId="0" fontId="6" fillId="0" borderId="0" xfId="0" applyFont="1" applyBorder="1" applyAlignment="1">
      <alignment horizontal="left" wrapText="1" readingOrder="1"/>
    </xf>
    <xf numFmtId="3" fontId="8" fillId="0" borderId="0" xfId="0" applyNumberFormat="1" applyFont="1" applyBorder="1" applyAlignment="1">
      <alignment horizontal="left" wrapText="1" indent="2" readingOrder="2"/>
    </xf>
    <xf numFmtId="0" fontId="17" fillId="0" borderId="0" xfId="0" applyFont="1"/>
    <xf numFmtId="3" fontId="16" fillId="0" borderId="4" xfId="0" applyNumberFormat="1" applyFont="1" applyBorder="1" applyAlignment="1">
      <alignment horizontal="left" vertical="center" wrapText="1" indent="2" readingOrder="2"/>
    </xf>
    <xf numFmtId="3" fontId="18" fillId="0" borderId="0" xfId="0" applyNumberFormat="1" applyFont="1" applyBorder="1" applyAlignment="1">
      <alignment horizontal="left" wrapText="1" indent="2" readingOrder="2"/>
    </xf>
    <xf numFmtId="3" fontId="19" fillId="0" borderId="0" xfId="0" applyNumberFormat="1" applyFont="1" applyBorder="1" applyAlignment="1">
      <alignment horizontal="left" vertical="center" wrapText="1" indent="2" readingOrder="2"/>
    </xf>
    <xf numFmtId="3" fontId="19" fillId="0" borderId="2" xfId="0" applyNumberFormat="1" applyFont="1" applyBorder="1" applyAlignment="1">
      <alignment horizontal="left" vertical="center" wrapText="1" indent="2" readingOrder="2"/>
    </xf>
    <xf numFmtId="0" fontId="16" fillId="0" borderId="0" xfId="0" applyFont="1" applyBorder="1" applyAlignment="1">
      <alignment horizontal="center" vertical="center" wrapText="1" readingOrder="2"/>
    </xf>
    <xf numFmtId="3" fontId="16" fillId="0" borderId="0" xfId="0" applyNumberFormat="1" applyFont="1" applyBorder="1" applyAlignment="1">
      <alignment horizontal="left" vertical="center" wrapText="1" indent="2" readingOrder="2"/>
    </xf>
    <xf numFmtId="3" fontId="0" fillId="0" borderId="0" xfId="0" applyNumberFormat="1" applyBorder="1" applyAlignment="1"/>
    <xf numFmtId="3" fontId="0" fillId="0" borderId="0" xfId="0" applyNumberFormat="1" applyBorder="1"/>
    <xf numFmtId="0" fontId="16" fillId="0" borderId="0" xfId="0" applyFont="1" applyAlignment="1">
      <alignment horizontal="center" vertical="center" readingOrder="2"/>
    </xf>
    <xf numFmtId="3" fontId="16" fillId="0" borderId="4" xfId="0" applyNumberFormat="1" applyFont="1" applyBorder="1" applyAlignment="1">
      <alignment horizontal="center" vertical="center" wrapText="1" readingOrder="2"/>
    </xf>
    <xf numFmtId="3" fontId="18" fillId="0" borderId="0" xfId="0" applyNumberFormat="1" applyFont="1" applyBorder="1" applyAlignment="1">
      <alignment horizontal="center" wrapText="1" readingOrder="2"/>
    </xf>
    <xf numFmtId="3" fontId="19" fillId="0" borderId="0" xfId="0" applyNumberFormat="1" applyFont="1" applyBorder="1" applyAlignment="1">
      <alignment horizontal="center" vertical="center" wrapText="1" readingOrder="2"/>
    </xf>
    <xf numFmtId="3" fontId="19" fillId="0" borderId="2" xfId="0" applyNumberFormat="1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right" vertical="center" wrapText="1" readingOrder="2"/>
    </xf>
    <xf numFmtId="3" fontId="21" fillId="0" borderId="0" xfId="0" applyNumberFormat="1" applyFont="1" applyBorder="1" applyAlignment="1">
      <alignment horizontal="left" vertical="center" wrapText="1" indent="2" readingOrder="2"/>
    </xf>
    <xf numFmtId="3" fontId="22" fillId="0" borderId="0" xfId="0" applyNumberFormat="1" applyFont="1" applyBorder="1" applyAlignment="1">
      <alignment horizontal="left" vertical="center" wrapText="1" indent="2" readingOrder="2"/>
    </xf>
    <xf numFmtId="3" fontId="22" fillId="0" borderId="0" xfId="0" applyNumberFormat="1" applyFont="1" applyBorder="1" applyAlignment="1">
      <alignment horizontal="center" vertical="center" wrapText="1" readingOrder="2"/>
    </xf>
    <xf numFmtId="0" fontId="20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left" vertical="center" wrapText="1" readingOrder="1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0</xdr:rowOff>
    </xdr:from>
    <xdr:to>
      <xdr:col>2</xdr:col>
      <xdr:colOff>885825</xdr:colOff>
      <xdr:row>1</xdr:row>
      <xdr:rowOff>200025</xdr:rowOff>
    </xdr:to>
    <xdr:grpSp>
      <xdr:nvGrpSpPr>
        <xdr:cNvPr id="1026" name="Group 2" title="17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6585350" y="0"/>
          <a:ext cx="790575" cy="40957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422910</xdr:colOff>
      <xdr:row>0</xdr:row>
      <xdr:rowOff>13335</xdr:rowOff>
    </xdr:from>
    <xdr:to>
      <xdr:col>3</xdr:col>
      <xdr:colOff>222885</xdr:colOff>
      <xdr:row>2</xdr:row>
      <xdr:rowOff>3810</xdr:rowOff>
    </xdr:to>
    <xdr:grpSp>
      <xdr:nvGrpSpPr>
        <xdr:cNvPr id="5" name="Group 2" title="17.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36162440" y="13335"/>
          <a:ext cx="790575" cy="4095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F30" totalsRowShown="0" headerRowDxfId="22" dataDxfId="20" headerRowBorderDxfId="21" tableBorderDxfId="19">
  <tableColumns count="6">
    <tableColumn id="1" name="סעיף" dataDxfId="18"/>
    <tableColumn id="2" name="2020" dataDxfId="17"/>
    <tableColumn id="3" name="2021" dataDxfId="16"/>
    <tableColumn id="4" name="2022" dataDxfId="15"/>
    <tableColumn id="6" name="2023" dataDxfId="14"/>
    <tableColumn id="5" name="ITEM" dataDxfId="1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שלומים בתקציב הרגיל (אלפי ש&quot;ח)    "/>
    </ext>
  </extLst>
</table>
</file>

<file path=xl/tables/table2.xml><?xml version="1.0" encoding="utf-8"?>
<table xmlns="http://schemas.openxmlformats.org/spreadsheetml/2006/main" id="2" name="טבלה2" displayName="טבלה2" ref="A5:L31" totalsRowShown="0" headerRowDxfId="12" headerRowBorderDxfId="11" tableBorderDxfId="10">
  <tableColumns count="12">
    <tableColumn id="1" name="סעיף" dataDxfId="9"/>
    <tableColumn id="2" name="2014"/>
    <tableColumn id="3" name="2015"/>
    <tableColumn id="4" name="2016" dataDxfId="8"/>
    <tableColumn id="5" name="2017" dataDxfId="7"/>
    <tableColumn id="8" name="2018" dataDxfId="6"/>
    <tableColumn id="9" name="2019" dataDxfId="5"/>
    <tableColumn id="7" name="2020*" dataDxfId="4"/>
    <tableColumn id="12" name="2021" dataDxfId="3"/>
    <tableColumn id="11" name="2022" dataDxfId="2"/>
    <tableColumn id="10" name="2023" dataDxfId="1"/>
    <tableColumn id="6" name="ITEM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שלומים בתקציב הרגיל (אלפי ש&quot;ח) 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rightToLeft="1" tabSelected="1" zoomScaleNormal="100" workbookViewId="0">
      <selection activeCell="G6" sqref="G6"/>
    </sheetView>
  </sheetViews>
  <sheetFormatPr defaultRowHeight="14.25" x14ac:dyDescent="0.2"/>
  <cols>
    <col min="1" max="1" width="18" customWidth="1"/>
    <col min="2" max="2" width="12.375" customWidth="1"/>
    <col min="3" max="5" width="13" customWidth="1"/>
    <col min="6" max="6" width="20.75" customWidth="1"/>
    <col min="10" max="10" width="13" customWidth="1"/>
    <col min="11" max="11" width="16.625" customWidth="1"/>
  </cols>
  <sheetData>
    <row r="1" spans="1:13" ht="16.5" x14ac:dyDescent="0.2">
      <c r="A1" s="8" t="s">
        <v>0</v>
      </c>
      <c r="B1" s="9"/>
      <c r="C1" s="10"/>
      <c r="D1" s="10"/>
      <c r="E1" s="10"/>
      <c r="F1" s="11" t="s">
        <v>1</v>
      </c>
    </row>
    <row r="2" spans="1:13" ht="16.5" x14ac:dyDescent="0.2">
      <c r="A2" s="8" t="s">
        <v>2</v>
      </c>
      <c r="B2" s="9"/>
      <c r="C2" s="10"/>
      <c r="D2" s="10"/>
      <c r="E2" s="10"/>
      <c r="F2" s="11" t="s">
        <v>3</v>
      </c>
    </row>
    <row r="3" spans="1:13" ht="19.5" customHeight="1" x14ac:dyDescent="0.2">
      <c r="B3" s="35"/>
      <c r="C3" s="44" t="s">
        <v>71</v>
      </c>
      <c r="D3" s="35"/>
      <c r="E3" s="35"/>
      <c r="I3" s="16"/>
      <c r="J3" s="16"/>
      <c r="K3" s="16"/>
      <c r="L3" s="16"/>
      <c r="M3" s="16"/>
    </row>
    <row r="4" spans="1:13" ht="15" x14ac:dyDescent="0.2">
      <c r="A4" s="26" t="s">
        <v>4</v>
      </c>
      <c r="B4" s="28" t="s">
        <v>70</v>
      </c>
      <c r="C4" s="49" t="s">
        <v>65</v>
      </c>
      <c r="D4" s="49" t="s">
        <v>68</v>
      </c>
      <c r="E4" s="49" t="s">
        <v>69</v>
      </c>
      <c r="F4" s="29" t="s">
        <v>5</v>
      </c>
      <c r="I4" s="16"/>
      <c r="J4" s="40"/>
      <c r="K4" s="40"/>
      <c r="L4" s="16"/>
      <c r="M4" s="16"/>
    </row>
    <row r="5" spans="1:13" ht="20.25" customHeight="1" x14ac:dyDescent="0.2">
      <c r="A5" s="24" t="s">
        <v>6</v>
      </c>
      <c r="B5" s="45">
        <v>6601807</v>
      </c>
      <c r="C5" s="45">
        <v>6244789</v>
      </c>
      <c r="D5" s="45">
        <v>6599605</v>
      </c>
      <c r="E5" s="45">
        <v>7128564</v>
      </c>
      <c r="F5" s="25" t="s">
        <v>7</v>
      </c>
      <c r="I5" s="16"/>
      <c r="J5" s="41"/>
      <c r="K5" s="41"/>
      <c r="L5" s="16"/>
      <c r="M5" s="16"/>
    </row>
    <row r="6" spans="1:13" s="10" customFormat="1" ht="27" customHeight="1" x14ac:dyDescent="0.25">
      <c r="A6" s="31" t="s">
        <v>8</v>
      </c>
      <c r="B6" s="46">
        <v>1547791</v>
      </c>
      <c r="C6" s="46">
        <v>816914</v>
      </c>
      <c r="D6" s="46">
        <v>926758</v>
      </c>
      <c r="E6" s="46">
        <v>945453</v>
      </c>
      <c r="F6" s="33" t="s">
        <v>9</v>
      </c>
      <c r="I6" s="42"/>
      <c r="J6" s="37"/>
      <c r="K6" s="37"/>
      <c r="L6" s="42"/>
      <c r="M6" s="14"/>
    </row>
    <row r="7" spans="1:13" ht="28.5" customHeight="1" x14ac:dyDescent="0.2">
      <c r="A7" s="21" t="s">
        <v>10</v>
      </c>
      <c r="B7" s="47">
        <f>411825+214815</f>
        <v>626640</v>
      </c>
      <c r="C7" s="47">
        <v>640721</v>
      </c>
      <c r="D7" s="47">
        <v>701327</v>
      </c>
      <c r="E7" s="47">
        <v>714504</v>
      </c>
      <c r="F7" s="23" t="s">
        <v>11</v>
      </c>
      <c r="I7" s="43"/>
      <c r="J7" s="38"/>
      <c r="K7" s="38"/>
      <c r="L7" s="16"/>
      <c r="M7" s="43"/>
    </row>
    <row r="8" spans="1:13" ht="15" customHeight="1" x14ac:dyDescent="0.2">
      <c r="A8" s="21" t="s">
        <v>12</v>
      </c>
      <c r="B8" s="47">
        <v>14835</v>
      </c>
      <c r="C8" s="47">
        <v>17668</v>
      </c>
      <c r="D8" s="47">
        <v>57544</v>
      </c>
      <c r="E8" s="47">
        <v>17550</v>
      </c>
      <c r="F8" s="23" t="s">
        <v>13</v>
      </c>
      <c r="I8" s="16"/>
      <c r="J8" s="38"/>
      <c r="K8" s="38"/>
      <c r="L8" s="16"/>
      <c r="M8" s="16"/>
    </row>
    <row r="9" spans="1:13" ht="15" customHeight="1" x14ac:dyDescent="0.2">
      <c r="A9" s="21" t="s">
        <v>14</v>
      </c>
      <c r="B9" s="47">
        <v>906316</v>
      </c>
      <c r="C9" s="47">
        <v>158525</v>
      </c>
      <c r="D9" s="47">
        <v>167887</v>
      </c>
      <c r="E9" s="47">
        <v>213399</v>
      </c>
      <c r="F9" s="23" t="s">
        <v>15</v>
      </c>
      <c r="I9" s="16"/>
      <c r="J9" s="38"/>
      <c r="K9" s="38"/>
      <c r="L9" s="16"/>
      <c r="M9" s="16"/>
    </row>
    <row r="10" spans="1:13" s="10" customFormat="1" ht="27" customHeight="1" x14ac:dyDescent="0.25">
      <c r="A10" s="31" t="s">
        <v>16</v>
      </c>
      <c r="B10" s="46">
        <v>1390451</v>
      </c>
      <c r="C10" s="46">
        <v>1433897</v>
      </c>
      <c r="D10" s="46">
        <v>1600176</v>
      </c>
      <c r="E10" s="46">
        <v>1739837</v>
      </c>
      <c r="F10" s="33" t="s">
        <v>17</v>
      </c>
      <c r="I10" s="14"/>
      <c r="J10" s="37"/>
      <c r="K10" s="37"/>
      <c r="L10" s="14"/>
      <c r="M10" s="14"/>
    </row>
    <row r="11" spans="1:13" ht="15" customHeight="1" x14ac:dyDescent="0.2">
      <c r="A11" s="21" t="s">
        <v>18</v>
      </c>
      <c r="B11" s="47">
        <v>539817</v>
      </c>
      <c r="C11" s="47">
        <v>560632</v>
      </c>
      <c r="D11" s="47">
        <v>611046</v>
      </c>
      <c r="E11" s="47">
        <v>647330</v>
      </c>
      <c r="F11" s="23" t="s">
        <v>19</v>
      </c>
      <c r="I11" s="43"/>
      <c r="J11" s="38"/>
      <c r="K11" s="38"/>
      <c r="L11" s="43"/>
      <c r="M11" s="16"/>
    </row>
    <row r="12" spans="1:13" ht="15" customHeight="1" x14ac:dyDescent="0.2">
      <c r="A12" s="21" t="s">
        <v>20</v>
      </c>
      <c r="B12" s="47">
        <v>85934</v>
      </c>
      <c r="C12" s="47">
        <v>77515</v>
      </c>
      <c r="D12" s="47">
        <v>81056</v>
      </c>
      <c r="E12" s="47">
        <v>159889</v>
      </c>
      <c r="F12" s="23" t="s">
        <v>21</v>
      </c>
      <c r="I12" s="16"/>
      <c r="J12" s="38"/>
      <c r="K12" s="38"/>
      <c r="L12" s="16"/>
      <c r="M12" s="16"/>
    </row>
    <row r="13" spans="1:13" ht="15" customHeight="1" x14ac:dyDescent="0.2">
      <c r="A13" s="21" t="s">
        <v>22</v>
      </c>
      <c r="B13" s="47">
        <v>105327</v>
      </c>
      <c r="C13" s="47">
        <v>113289</v>
      </c>
      <c r="D13" s="47">
        <v>126568</v>
      </c>
      <c r="E13" s="47">
        <v>135377</v>
      </c>
      <c r="F13" s="23" t="s">
        <v>23</v>
      </c>
      <c r="I13" s="16"/>
      <c r="J13" s="38"/>
      <c r="K13" s="38"/>
      <c r="L13" s="16"/>
      <c r="M13" s="16"/>
    </row>
    <row r="14" spans="1:13" ht="15" customHeight="1" x14ac:dyDescent="0.2">
      <c r="A14" s="21" t="s">
        <v>24</v>
      </c>
      <c r="B14" s="47">
        <v>343776</v>
      </c>
      <c r="C14" s="47">
        <v>368402</v>
      </c>
      <c r="D14" s="47">
        <v>491219</v>
      </c>
      <c r="E14" s="47">
        <v>514869</v>
      </c>
      <c r="F14" s="23" t="s">
        <v>25</v>
      </c>
      <c r="I14" s="16"/>
      <c r="J14" s="38"/>
      <c r="K14" s="38"/>
      <c r="L14" s="16"/>
      <c r="M14" s="16"/>
    </row>
    <row r="15" spans="1:13" ht="15" customHeight="1" x14ac:dyDescent="0.2">
      <c r="A15" s="21" t="s">
        <v>26</v>
      </c>
      <c r="B15" s="47">
        <v>116742</v>
      </c>
      <c r="C15" s="47">
        <v>128134</v>
      </c>
      <c r="D15" s="47">
        <v>132026</v>
      </c>
      <c r="E15" s="47">
        <v>135197</v>
      </c>
      <c r="F15" s="23" t="s">
        <v>27</v>
      </c>
      <c r="I15" s="16"/>
      <c r="J15" s="38"/>
      <c r="K15" s="38"/>
      <c r="L15" s="16"/>
      <c r="M15" s="16"/>
    </row>
    <row r="16" spans="1:13" ht="15" customHeight="1" x14ac:dyDescent="0.2">
      <c r="A16" s="21" t="s">
        <v>28</v>
      </c>
      <c r="B16" s="47">
        <v>68396</v>
      </c>
      <c r="C16" s="47">
        <v>78081</v>
      </c>
      <c r="D16" s="47">
        <v>84654</v>
      </c>
      <c r="E16" s="47">
        <v>66784</v>
      </c>
      <c r="F16" s="23" t="s">
        <v>29</v>
      </c>
      <c r="I16" s="16"/>
      <c r="J16" s="38"/>
      <c r="K16" s="38"/>
      <c r="L16" s="16"/>
      <c r="M16" s="16"/>
    </row>
    <row r="17" spans="1:13" ht="15" customHeight="1" x14ac:dyDescent="0.2">
      <c r="A17" s="21" t="s">
        <v>30</v>
      </c>
      <c r="B17" s="47">
        <f>56491+69689+4279</f>
        <v>130459</v>
      </c>
      <c r="C17" s="47">
        <v>107844</v>
      </c>
      <c r="D17" s="47">
        <v>73607</v>
      </c>
      <c r="E17" s="47">
        <v>80391</v>
      </c>
      <c r="F17" s="23" t="s">
        <v>31</v>
      </c>
      <c r="I17" s="16"/>
      <c r="J17" s="38"/>
      <c r="K17" s="38"/>
      <c r="L17" s="16"/>
      <c r="M17" s="16"/>
    </row>
    <row r="18" spans="1:13" s="10" customFormat="1" ht="27" customHeight="1" x14ac:dyDescent="0.25">
      <c r="A18" s="31" t="s">
        <v>32</v>
      </c>
      <c r="B18" s="46">
        <v>2348394</v>
      </c>
      <c r="C18" s="46">
        <v>2484013</v>
      </c>
      <c r="D18" s="46">
        <v>2738139</v>
      </c>
      <c r="E18" s="46">
        <v>2882147</v>
      </c>
      <c r="F18" s="33" t="s">
        <v>33</v>
      </c>
      <c r="I18" s="14"/>
      <c r="J18" s="37"/>
      <c r="K18" s="37"/>
      <c r="L18" s="14"/>
      <c r="M18" s="14"/>
    </row>
    <row r="19" spans="1:13" ht="15" customHeight="1" x14ac:dyDescent="0.2">
      <c r="A19" s="21" t="s">
        <v>34</v>
      </c>
      <c r="B19" s="47">
        <v>1268681</v>
      </c>
      <c r="C19" s="47">
        <v>1358394</v>
      </c>
      <c r="D19" s="47">
        <v>1532382</v>
      </c>
      <c r="E19" s="47">
        <v>1634226</v>
      </c>
      <c r="F19" s="23" t="s">
        <v>35</v>
      </c>
      <c r="I19" s="43"/>
      <c r="J19" s="38"/>
      <c r="K19" s="38"/>
      <c r="L19" s="43"/>
      <c r="M19" s="16"/>
    </row>
    <row r="20" spans="1:13" ht="15" customHeight="1" x14ac:dyDescent="0.2">
      <c r="A20" s="21" t="s">
        <v>36</v>
      </c>
      <c r="B20" s="47">
        <v>415965</v>
      </c>
      <c r="C20" s="47">
        <v>436843</v>
      </c>
      <c r="D20" s="47">
        <v>565468</v>
      </c>
      <c r="E20" s="47">
        <v>569925</v>
      </c>
      <c r="F20" s="23" t="s">
        <v>37</v>
      </c>
      <c r="I20" s="16"/>
      <c r="J20" s="38"/>
      <c r="K20" s="38"/>
      <c r="L20" s="16"/>
      <c r="M20" s="16"/>
    </row>
    <row r="21" spans="1:13" ht="15" customHeight="1" x14ac:dyDescent="0.2">
      <c r="A21" s="21" t="s">
        <v>38</v>
      </c>
      <c r="B21" s="47">
        <v>599537</v>
      </c>
      <c r="C21" s="47">
        <v>621545</v>
      </c>
      <c r="D21" s="47">
        <v>569288</v>
      </c>
      <c r="E21" s="47">
        <v>602352</v>
      </c>
      <c r="F21" s="23" t="s">
        <v>39</v>
      </c>
      <c r="I21" s="16"/>
      <c r="J21" s="38"/>
      <c r="K21" s="38"/>
      <c r="L21" s="16"/>
      <c r="M21" s="16"/>
    </row>
    <row r="22" spans="1:13" ht="15" customHeight="1" x14ac:dyDescent="0.2">
      <c r="A22" s="21" t="s">
        <v>40</v>
      </c>
      <c r="B22" s="47">
        <v>24678</v>
      </c>
      <c r="C22" s="47">
        <v>25226</v>
      </c>
      <c r="D22" s="47">
        <v>26262</v>
      </c>
      <c r="E22" s="47">
        <v>27582</v>
      </c>
      <c r="F22" s="23" t="s">
        <v>41</v>
      </c>
      <c r="I22" s="16"/>
      <c r="J22" s="38"/>
      <c r="K22" s="38"/>
      <c r="L22" s="16"/>
      <c r="M22" s="16"/>
    </row>
    <row r="23" spans="1:13" ht="15" customHeight="1" x14ac:dyDescent="0.2">
      <c r="A23" s="21" t="s">
        <v>42</v>
      </c>
      <c r="B23" s="47">
        <v>23216</v>
      </c>
      <c r="C23" s="47">
        <v>23220</v>
      </c>
      <c r="D23" s="47">
        <v>21745</v>
      </c>
      <c r="E23" s="47">
        <v>23129</v>
      </c>
      <c r="F23" s="23" t="s">
        <v>43</v>
      </c>
      <c r="I23" s="16"/>
      <c r="J23" s="38"/>
      <c r="K23" s="38"/>
      <c r="L23" s="16"/>
      <c r="M23" s="16"/>
    </row>
    <row r="24" spans="1:13" ht="15" customHeight="1" x14ac:dyDescent="0.2">
      <c r="A24" s="21" t="s">
        <v>44</v>
      </c>
      <c r="B24" s="47">
        <v>4476</v>
      </c>
      <c r="C24" s="47">
        <v>5136</v>
      </c>
      <c r="D24" s="47">
        <v>5626</v>
      </c>
      <c r="E24" s="47">
        <v>5902</v>
      </c>
      <c r="F24" s="23" t="s">
        <v>45</v>
      </c>
      <c r="I24" s="16"/>
      <c r="J24" s="38"/>
      <c r="K24" s="38"/>
      <c r="L24" s="16"/>
      <c r="M24" s="16"/>
    </row>
    <row r="25" spans="1:13" ht="15" customHeight="1" x14ac:dyDescent="0.2">
      <c r="A25" s="21" t="s">
        <v>46</v>
      </c>
      <c r="B25" s="47">
        <v>11842</v>
      </c>
      <c r="C25" s="47">
        <v>13649</v>
      </c>
      <c r="D25" s="47">
        <v>17368</v>
      </c>
      <c r="E25" s="47">
        <v>19031</v>
      </c>
      <c r="F25" s="23" t="s">
        <v>47</v>
      </c>
      <c r="I25" s="16"/>
      <c r="J25" s="38"/>
      <c r="K25" s="38"/>
      <c r="L25" s="16"/>
      <c r="M25" s="16"/>
    </row>
    <row r="26" spans="1:13" s="10" customFormat="1" ht="27" customHeight="1" x14ac:dyDescent="0.25">
      <c r="A26" s="31" t="s">
        <v>48</v>
      </c>
      <c r="B26" s="46">
        <v>1315171</v>
      </c>
      <c r="C26" s="46">
        <v>1509965</v>
      </c>
      <c r="D26" s="46">
        <v>1334532</v>
      </c>
      <c r="E26" s="46">
        <v>1561127</v>
      </c>
      <c r="F26" s="33" t="s">
        <v>49</v>
      </c>
      <c r="I26" s="14"/>
      <c r="J26" s="37"/>
      <c r="K26" s="37"/>
      <c r="L26" s="14"/>
      <c r="M26" s="14"/>
    </row>
    <row r="27" spans="1:13" s="10" customFormat="1" ht="27" customHeight="1" x14ac:dyDescent="0.2">
      <c r="A27" s="21" t="s">
        <v>54</v>
      </c>
      <c r="B27" s="47">
        <v>10911</v>
      </c>
      <c r="C27" s="47">
        <v>10076</v>
      </c>
      <c r="D27" s="47">
        <v>9379</v>
      </c>
      <c r="E27" s="47">
        <v>8383</v>
      </c>
      <c r="F27" s="23" t="s">
        <v>56</v>
      </c>
      <c r="I27" s="42"/>
      <c r="J27" s="38"/>
      <c r="K27" s="38"/>
      <c r="L27" s="42"/>
      <c r="M27" s="14"/>
    </row>
    <row r="28" spans="1:13" ht="15" customHeight="1" x14ac:dyDescent="0.2">
      <c r="A28" s="21" t="s">
        <v>50</v>
      </c>
      <c r="B28" s="53"/>
      <c r="C28" s="53" t="s">
        <v>55</v>
      </c>
      <c r="D28" s="53" t="s">
        <v>55</v>
      </c>
      <c r="E28" s="53">
        <v>196819</v>
      </c>
      <c r="F28" s="23" t="s">
        <v>51</v>
      </c>
      <c r="I28" s="16"/>
      <c r="J28" s="38"/>
      <c r="K28" s="38"/>
      <c r="L28" s="16"/>
      <c r="M28" s="16"/>
    </row>
    <row r="29" spans="1:13" ht="15" customHeight="1" x14ac:dyDescent="0.2">
      <c r="A29" s="21" t="s">
        <v>52</v>
      </c>
      <c r="B29" s="47">
        <v>24619</v>
      </c>
      <c r="C29" s="47">
        <v>24762</v>
      </c>
      <c r="D29" s="47">
        <v>29125</v>
      </c>
      <c r="E29" s="47">
        <v>30225</v>
      </c>
      <c r="F29" s="23" t="s">
        <v>53</v>
      </c>
      <c r="I29" s="16"/>
      <c r="J29" s="38"/>
      <c r="K29" s="38"/>
      <c r="L29" s="16"/>
      <c r="M29" s="16"/>
    </row>
    <row r="30" spans="1:13" ht="15" x14ac:dyDescent="0.2">
      <c r="A30" s="54"/>
      <c r="B30" s="48">
        <v>1279641</v>
      </c>
      <c r="C30" s="47">
        <v>1475127</v>
      </c>
      <c r="D30" s="47">
        <v>1296028</v>
      </c>
      <c r="E30" s="47">
        <v>1325700</v>
      </c>
      <c r="F30" s="55"/>
      <c r="I30" s="16"/>
      <c r="J30" s="16"/>
      <c r="K30" s="16"/>
      <c r="L30" s="16"/>
      <c r="M30" s="16"/>
    </row>
    <row r="31" spans="1:13" x14ac:dyDescent="0.2">
      <c r="I31" s="16"/>
      <c r="J31" s="16"/>
      <c r="K31" s="16"/>
      <c r="L31" s="16"/>
      <c r="M31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rightToLeft="1" zoomScaleNormal="100" workbookViewId="0">
      <selection activeCell="E2" sqref="E2"/>
    </sheetView>
  </sheetViews>
  <sheetFormatPr defaultRowHeight="14.25" x14ac:dyDescent="0.2"/>
  <cols>
    <col min="1" max="1" width="14.875" customWidth="1"/>
    <col min="2" max="2" width="12.375" customWidth="1"/>
    <col min="3" max="4" width="13" customWidth="1"/>
    <col min="5" max="11" width="11.5" customWidth="1"/>
    <col min="12" max="12" width="17.625" customWidth="1"/>
    <col min="14" max="18" width="9" style="16"/>
  </cols>
  <sheetData>
    <row r="1" spans="1:18" ht="16.5" x14ac:dyDescent="0.2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1" t="s">
        <v>1</v>
      </c>
      <c r="N1" s="12"/>
      <c r="O1" s="13"/>
      <c r="P1" s="14"/>
      <c r="Q1" s="14"/>
      <c r="R1" s="15"/>
    </row>
    <row r="2" spans="1:18" ht="16.5" x14ac:dyDescent="0.2">
      <c r="A2" s="8" t="s">
        <v>2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1" t="s">
        <v>3</v>
      </c>
      <c r="N2" s="12"/>
      <c r="O2" s="13"/>
      <c r="P2" s="14"/>
      <c r="Q2" s="14"/>
      <c r="R2" s="15"/>
    </row>
    <row r="3" spans="1:18" ht="9" customHeight="1" x14ac:dyDescent="0.2">
      <c r="A3" s="7"/>
      <c r="N3" s="17"/>
    </row>
    <row r="4" spans="1:18" ht="15" x14ac:dyDescent="0.2">
      <c r="C4" s="30" t="s">
        <v>64</v>
      </c>
      <c r="D4" s="30"/>
      <c r="P4" s="17"/>
    </row>
    <row r="5" spans="1:18" ht="15" x14ac:dyDescent="0.2">
      <c r="A5" s="26" t="s">
        <v>4</v>
      </c>
      <c r="B5" s="27" t="s">
        <v>58</v>
      </c>
      <c r="C5" s="27" t="s">
        <v>57</v>
      </c>
      <c r="D5" s="27" t="s">
        <v>59</v>
      </c>
      <c r="E5" s="28" t="s">
        <v>60</v>
      </c>
      <c r="F5" s="28" t="s">
        <v>61</v>
      </c>
      <c r="G5" s="27" t="s">
        <v>63</v>
      </c>
      <c r="H5" s="28" t="s">
        <v>62</v>
      </c>
      <c r="I5" s="49" t="s">
        <v>65</v>
      </c>
      <c r="J5" s="49" t="s">
        <v>68</v>
      </c>
      <c r="K5" s="49" t="s">
        <v>69</v>
      </c>
      <c r="L5" s="29" t="s">
        <v>5</v>
      </c>
      <c r="N5" s="18"/>
      <c r="O5" s="18"/>
      <c r="P5" s="18"/>
      <c r="Q5" s="19"/>
      <c r="R5" s="20"/>
    </row>
    <row r="6" spans="1:18" ht="20.25" customHeight="1" x14ac:dyDescent="0.2">
      <c r="A6" s="24" t="s">
        <v>6</v>
      </c>
      <c r="B6" s="1">
        <v>4258422</v>
      </c>
      <c r="C6" s="2">
        <v>4375188</v>
      </c>
      <c r="D6" s="2">
        <v>4622136</v>
      </c>
      <c r="E6" s="36">
        <v>5208421</v>
      </c>
      <c r="F6" s="36">
        <v>5080889</v>
      </c>
      <c r="G6" s="36">
        <v>5477375</v>
      </c>
      <c r="H6" s="45">
        <v>6601807</v>
      </c>
      <c r="I6" s="45">
        <v>6244789</v>
      </c>
      <c r="J6" s="45">
        <v>6599605</v>
      </c>
      <c r="K6" s="45">
        <v>7128564</v>
      </c>
      <c r="L6" s="25" t="s">
        <v>7</v>
      </c>
      <c r="N6" s="21"/>
      <c r="O6" s="22"/>
      <c r="P6" s="22"/>
      <c r="Q6" s="22"/>
      <c r="R6" s="23"/>
    </row>
    <row r="7" spans="1:18" s="10" customFormat="1" ht="23.45" customHeight="1" x14ac:dyDescent="0.25">
      <c r="A7" s="31" t="s">
        <v>8</v>
      </c>
      <c r="B7" s="34">
        <v>882046</v>
      </c>
      <c r="C7" s="34">
        <v>873893</v>
      </c>
      <c r="D7" s="34">
        <v>955390</v>
      </c>
      <c r="E7" s="37">
        <v>1252699</v>
      </c>
      <c r="F7" s="37">
        <v>874173</v>
      </c>
      <c r="G7" s="37">
        <v>888023</v>
      </c>
      <c r="H7" s="46">
        <v>1547791</v>
      </c>
      <c r="I7" s="46">
        <v>816914</v>
      </c>
      <c r="J7" s="46">
        <v>926758</v>
      </c>
      <c r="K7" s="46">
        <v>945453</v>
      </c>
      <c r="L7" s="33" t="s">
        <v>9</v>
      </c>
      <c r="N7" s="31"/>
      <c r="O7" s="32"/>
      <c r="P7" s="32"/>
      <c r="Q7" s="32"/>
      <c r="R7" s="33"/>
    </row>
    <row r="8" spans="1:18" ht="28.5" customHeight="1" x14ac:dyDescent="0.2">
      <c r="A8" s="21" t="s">
        <v>10</v>
      </c>
      <c r="B8" s="3">
        <v>543701</v>
      </c>
      <c r="C8" s="4">
        <v>557803</v>
      </c>
      <c r="D8" s="4">
        <v>570359</v>
      </c>
      <c r="E8" s="38">
        <v>589161</v>
      </c>
      <c r="F8" s="38">
        <v>608756</v>
      </c>
      <c r="G8" s="38">
        <f>246342+398422</f>
        <v>644764</v>
      </c>
      <c r="H8" s="47">
        <f>411825+214815</f>
        <v>626640</v>
      </c>
      <c r="I8" s="47">
        <v>640721</v>
      </c>
      <c r="J8" s="47">
        <v>701327</v>
      </c>
      <c r="K8" s="47">
        <v>714504</v>
      </c>
      <c r="L8" s="23" t="s">
        <v>11</v>
      </c>
      <c r="N8" s="21"/>
      <c r="O8" s="4"/>
      <c r="P8" s="4"/>
      <c r="Q8" s="4"/>
      <c r="R8" s="23"/>
    </row>
    <row r="9" spans="1:18" ht="15" customHeight="1" x14ac:dyDescent="0.2">
      <c r="A9" s="21" t="s">
        <v>12</v>
      </c>
      <c r="B9" s="3">
        <v>78477</v>
      </c>
      <c r="C9" s="4">
        <v>76085</v>
      </c>
      <c r="D9" s="4">
        <v>52048</v>
      </c>
      <c r="E9" s="38">
        <v>54974</v>
      </c>
      <c r="F9" s="38">
        <v>57138</v>
      </c>
      <c r="G9" s="38">
        <v>59315</v>
      </c>
      <c r="H9" s="47">
        <v>14835</v>
      </c>
      <c r="I9" s="47">
        <v>17668</v>
      </c>
      <c r="J9" s="47">
        <v>57544</v>
      </c>
      <c r="K9" s="47">
        <v>17550</v>
      </c>
      <c r="L9" s="23" t="s">
        <v>13</v>
      </c>
      <c r="N9" s="21"/>
      <c r="O9" s="4"/>
      <c r="P9" s="4"/>
      <c r="Q9" s="4"/>
      <c r="R9" s="23"/>
    </row>
    <row r="10" spans="1:18" ht="15" customHeight="1" x14ac:dyDescent="0.2">
      <c r="A10" s="21" t="s">
        <v>14</v>
      </c>
      <c r="B10" s="3">
        <v>259868</v>
      </c>
      <c r="C10" s="4">
        <v>240005</v>
      </c>
      <c r="D10" s="4">
        <v>332982</v>
      </c>
      <c r="E10" s="38">
        <v>608564</v>
      </c>
      <c r="F10" s="38">
        <v>208279</v>
      </c>
      <c r="G10" s="38">
        <v>183944</v>
      </c>
      <c r="H10" s="47">
        <v>906316</v>
      </c>
      <c r="I10" s="47">
        <v>158525</v>
      </c>
      <c r="J10" s="47">
        <v>167887</v>
      </c>
      <c r="K10" s="47">
        <v>213399</v>
      </c>
      <c r="L10" s="23" t="s">
        <v>15</v>
      </c>
      <c r="N10" s="21"/>
      <c r="O10" s="4"/>
      <c r="P10" s="4"/>
      <c r="Q10" s="4"/>
      <c r="R10" s="23"/>
    </row>
    <row r="11" spans="1:18" s="10" customFormat="1" ht="15" customHeight="1" x14ac:dyDescent="0.25">
      <c r="A11" s="31" t="s">
        <v>16</v>
      </c>
      <c r="B11" s="34">
        <v>1352569</v>
      </c>
      <c r="C11" s="34">
        <v>1406222</v>
      </c>
      <c r="D11" s="34">
        <v>1467648</v>
      </c>
      <c r="E11" s="37">
        <v>1547941</v>
      </c>
      <c r="F11" s="37">
        <v>1627770</v>
      </c>
      <c r="G11" s="37">
        <v>1413542</v>
      </c>
      <c r="H11" s="46">
        <v>1390451</v>
      </c>
      <c r="I11" s="46">
        <v>1433897</v>
      </c>
      <c r="J11" s="46">
        <v>1600176</v>
      </c>
      <c r="K11" s="46">
        <v>1739837</v>
      </c>
      <c r="L11" s="33" t="s">
        <v>17</v>
      </c>
      <c r="N11" s="31"/>
      <c r="O11" s="32"/>
      <c r="P11" s="32"/>
      <c r="Q11" s="32"/>
      <c r="R11" s="33"/>
    </row>
    <row r="12" spans="1:18" ht="15" customHeight="1" x14ac:dyDescent="0.2">
      <c r="A12" s="21" t="s">
        <v>18</v>
      </c>
      <c r="B12" s="3">
        <v>456199</v>
      </c>
      <c r="C12" s="4">
        <v>473722</v>
      </c>
      <c r="D12" s="4">
        <v>480160</v>
      </c>
      <c r="E12" s="38">
        <v>500452</v>
      </c>
      <c r="F12" s="38">
        <v>527619</v>
      </c>
      <c r="G12" s="38">
        <v>544877</v>
      </c>
      <c r="H12" s="47">
        <v>539817</v>
      </c>
      <c r="I12" s="47">
        <v>560632</v>
      </c>
      <c r="J12" s="47">
        <v>611046</v>
      </c>
      <c r="K12" s="47">
        <v>647330</v>
      </c>
      <c r="L12" s="23" t="s">
        <v>19</v>
      </c>
      <c r="N12" s="21"/>
      <c r="O12" s="4"/>
      <c r="P12" s="4"/>
      <c r="Q12" s="4"/>
      <c r="R12" s="23"/>
    </row>
    <row r="13" spans="1:18" ht="15" customHeight="1" x14ac:dyDescent="0.2">
      <c r="A13" s="21" t="s">
        <v>20</v>
      </c>
      <c r="B13" s="3">
        <v>58250</v>
      </c>
      <c r="C13" s="4">
        <v>80287</v>
      </c>
      <c r="D13" s="4">
        <v>92996</v>
      </c>
      <c r="E13" s="38">
        <v>83443</v>
      </c>
      <c r="F13" s="38">
        <v>63804</v>
      </c>
      <c r="G13" s="38">
        <v>63993</v>
      </c>
      <c r="H13" s="47">
        <v>85934</v>
      </c>
      <c r="I13" s="47">
        <v>77515</v>
      </c>
      <c r="J13" s="47">
        <v>81056</v>
      </c>
      <c r="K13" s="47">
        <v>159889</v>
      </c>
      <c r="L13" s="23" t="s">
        <v>21</v>
      </c>
      <c r="N13" s="21"/>
      <c r="O13" s="4"/>
      <c r="P13" s="4"/>
      <c r="Q13" s="4"/>
      <c r="R13" s="23"/>
    </row>
    <row r="14" spans="1:18" ht="15" customHeight="1" x14ac:dyDescent="0.2">
      <c r="A14" s="21" t="s">
        <v>22</v>
      </c>
      <c r="B14" s="3">
        <v>72960</v>
      </c>
      <c r="C14" s="4">
        <v>82493</v>
      </c>
      <c r="D14" s="4">
        <v>83907</v>
      </c>
      <c r="E14" s="38">
        <v>89772</v>
      </c>
      <c r="F14" s="38">
        <v>97357</v>
      </c>
      <c r="G14" s="38">
        <v>104966</v>
      </c>
      <c r="H14" s="47">
        <v>105327</v>
      </c>
      <c r="I14" s="47">
        <v>113289</v>
      </c>
      <c r="J14" s="47">
        <v>126568</v>
      </c>
      <c r="K14" s="47">
        <v>135377</v>
      </c>
      <c r="L14" s="23" t="s">
        <v>23</v>
      </c>
      <c r="N14" s="21"/>
      <c r="O14" s="4"/>
      <c r="P14" s="4"/>
      <c r="Q14" s="4"/>
      <c r="R14" s="23"/>
    </row>
    <row r="15" spans="1:18" ht="15" customHeight="1" x14ac:dyDescent="0.2">
      <c r="A15" s="21" t="s">
        <v>24</v>
      </c>
      <c r="B15" s="3">
        <v>280619</v>
      </c>
      <c r="C15" s="4">
        <v>287391</v>
      </c>
      <c r="D15" s="4">
        <v>283761</v>
      </c>
      <c r="E15" s="38">
        <v>305163</v>
      </c>
      <c r="F15" s="38">
        <v>339012</v>
      </c>
      <c r="G15" s="38">
        <v>340878</v>
      </c>
      <c r="H15" s="47">
        <v>343776</v>
      </c>
      <c r="I15" s="47">
        <v>368402</v>
      </c>
      <c r="J15" s="47">
        <v>491219</v>
      </c>
      <c r="K15" s="47">
        <v>514869</v>
      </c>
      <c r="L15" s="23" t="s">
        <v>25</v>
      </c>
      <c r="N15" s="21"/>
      <c r="O15" s="4"/>
      <c r="P15" s="4"/>
      <c r="Q15" s="4"/>
      <c r="R15" s="23"/>
    </row>
    <row r="16" spans="1:18" ht="15" customHeight="1" x14ac:dyDescent="0.2">
      <c r="A16" s="21" t="s">
        <v>26</v>
      </c>
      <c r="B16" s="3">
        <v>87078</v>
      </c>
      <c r="C16" s="4">
        <v>89695</v>
      </c>
      <c r="D16" s="4">
        <v>96107</v>
      </c>
      <c r="E16" s="38">
        <v>109518</v>
      </c>
      <c r="F16" s="38">
        <v>115754</v>
      </c>
      <c r="G16" s="38">
        <v>118223</v>
      </c>
      <c r="H16" s="47">
        <v>116742</v>
      </c>
      <c r="I16" s="47">
        <v>128134</v>
      </c>
      <c r="J16" s="47">
        <v>132026</v>
      </c>
      <c r="K16" s="47">
        <v>135197</v>
      </c>
      <c r="L16" s="23" t="s">
        <v>27</v>
      </c>
      <c r="N16" s="21"/>
      <c r="O16" s="4"/>
      <c r="P16" s="4"/>
      <c r="Q16" s="4"/>
      <c r="R16" s="23"/>
    </row>
    <row r="17" spans="1:18" ht="15" customHeight="1" x14ac:dyDescent="0.2">
      <c r="A17" s="21" t="s">
        <v>28</v>
      </c>
      <c r="B17" s="3">
        <v>54510</v>
      </c>
      <c r="C17" s="4">
        <v>57929</v>
      </c>
      <c r="D17" s="4">
        <v>55088</v>
      </c>
      <c r="E17" s="38">
        <v>64764</v>
      </c>
      <c r="F17" s="38">
        <v>71691</v>
      </c>
      <c r="G17" s="38">
        <v>76585</v>
      </c>
      <c r="H17" s="47">
        <v>68396</v>
      </c>
      <c r="I17" s="47">
        <v>78081</v>
      </c>
      <c r="J17" s="47">
        <v>84654</v>
      </c>
      <c r="K17" s="47">
        <v>66784</v>
      </c>
      <c r="L17" s="23" t="s">
        <v>29</v>
      </c>
      <c r="N17" s="21"/>
      <c r="O17" s="4"/>
      <c r="P17" s="4"/>
      <c r="Q17" s="4"/>
      <c r="R17" s="23"/>
    </row>
    <row r="18" spans="1:18" ht="15" customHeight="1" x14ac:dyDescent="0.2">
      <c r="A18" s="21" t="s">
        <v>30</v>
      </c>
      <c r="B18" s="3">
        <v>342953</v>
      </c>
      <c r="C18" s="4">
        <v>334705</v>
      </c>
      <c r="D18" s="4">
        <v>375629</v>
      </c>
      <c r="E18" s="38">
        <v>394829</v>
      </c>
      <c r="F18" s="38">
        <v>412533</v>
      </c>
      <c r="G18" s="38">
        <f>7657+99886+56475+2</f>
        <v>164020</v>
      </c>
      <c r="H18" s="47">
        <f>56491+69689+4279</f>
        <v>130459</v>
      </c>
      <c r="I18" s="47">
        <v>107844</v>
      </c>
      <c r="J18" s="47">
        <v>73607</v>
      </c>
      <c r="K18" s="47">
        <v>80391</v>
      </c>
      <c r="L18" s="23" t="s">
        <v>31</v>
      </c>
      <c r="N18" s="21"/>
      <c r="O18" s="4"/>
      <c r="P18" s="4"/>
      <c r="Q18" s="4"/>
      <c r="R18" s="23"/>
    </row>
    <row r="19" spans="1:18" s="10" customFormat="1" ht="15" customHeight="1" x14ac:dyDescent="0.25">
      <c r="A19" s="31" t="s">
        <v>32</v>
      </c>
      <c r="B19" s="34">
        <v>1605227</v>
      </c>
      <c r="C19" s="34">
        <v>1677286</v>
      </c>
      <c r="D19" s="34">
        <v>1785827</v>
      </c>
      <c r="E19" s="37">
        <v>1980176</v>
      </c>
      <c r="F19" s="37">
        <v>2164293</v>
      </c>
      <c r="G19" s="37">
        <v>2321778</v>
      </c>
      <c r="H19" s="46">
        <v>2348394</v>
      </c>
      <c r="I19" s="46">
        <v>2484013</v>
      </c>
      <c r="J19" s="46">
        <v>2738139</v>
      </c>
      <c r="K19" s="46">
        <v>2882147</v>
      </c>
      <c r="L19" s="33" t="s">
        <v>33</v>
      </c>
      <c r="N19" s="31"/>
      <c r="O19" s="32"/>
      <c r="P19" s="32"/>
      <c r="Q19" s="32"/>
      <c r="R19" s="33"/>
    </row>
    <row r="20" spans="1:18" ht="15" x14ac:dyDescent="0.2">
      <c r="A20" s="21" t="s">
        <v>34</v>
      </c>
      <c r="B20" s="3">
        <v>821906</v>
      </c>
      <c r="C20" s="4">
        <v>863174</v>
      </c>
      <c r="D20" s="4">
        <v>922517</v>
      </c>
      <c r="E20" s="38">
        <v>1050431</v>
      </c>
      <c r="F20" s="38">
        <v>1156915</v>
      </c>
      <c r="G20" s="38">
        <v>1256912</v>
      </c>
      <c r="H20" s="47">
        <v>1268681</v>
      </c>
      <c r="I20" s="47">
        <v>1358394</v>
      </c>
      <c r="J20" s="47">
        <v>1532382</v>
      </c>
      <c r="K20" s="47">
        <v>1634226</v>
      </c>
      <c r="L20" s="23" t="s">
        <v>35</v>
      </c>
      <c r="N20" s="21"/>
      <c r="O20" s="4"/>
      <c r="P20" s="4"/>
      <c r="Q20" s="4"/>
      <c r="R20" s="23"/>
    </row>
    <row r="21" spans="1:18" ht="22.5" x14ac:dyDescent="0.2">
      <c r="A21" s="21" t="s">
        <v>36</v>
      </c>
      <c r="B21" s="3">
        <v>284652</v>
      </c>
      <c r="C21" s="4">
        <v>297784</v>
      </c>
      <c r="D21" s="4">
        <v>323085</v>
      </c>
      <c r="E21" s="38">
        <v>357879</v>
      </c>
      <c r="F21" s="38">
        <v>391321</v>
      </c>
      <c r="G21" s="38">
        <v>418205</v>
      </c>
      <c r="H21" s="47">
        <v>415965</v>
      </c>
      <c r="I21" s="47">
        <v>436843</v>
      </c>
      <c r="J21" s="47">
        <v>565468</v>
      </c>
      <c r="K21" s="47">
        <v>569925</v>
      </c>
      <c r="L21" s="23" t="s">
        <v>37</v>
      </c>
      <c r="N21" s="21"/>
      <c r="O21" s="4"/>
      <c r="P21" s="4"/>
      <c r="Q21" s="4"/>
      <c r="R21" s="23"/>
    </row>
    <row r="22" spans="1:18" ht="15" x14ac:dyDescent="0.2">
      <c r="A22" s="21" t="s">
        <v>38</v>
      </c>
      <c r="B22" s="3">
        <v>449689</v>
      </c>
      <c r="C22" s="4">
        <v>466345</v>
      </c>
      <c r="D22" s="4">
        <v>487804</v>
      </c>
      <c r="E22" s="38">
        <v>514309</v>
      </c>
      <c r="F22" s="38">
        <v>553140</v>
      </c>
      <c r="G22" s="38">
        <v>579772</v>
      </c>
      <c r="H22" s="47">
        <v>599537</v>
      </c>
      <c r="I22" s="47">
        <v>621545</v>
      </c>
      <c r="J22" s="47">
        <v>569288</v>
      </c>
      <c r="K22" s="47">
        <v>602352</v>
      </c>
      <c r="L22" s="23" t="s">
        <v>39</v>
      </c>
      <c r="N22" s="21"/>
      <c r="O22" s="4"/>
      <c r="P22" s="4"/>
      <c r="Q22" s="4"/>
      <c r="R22" s="23"/>
    </row>
    <row r="23" spans="1:18" ht="15" x14ac:dyDescent="0.2">
      <c r="A23" s="21" t="s">
        <v>40</v>
      </c>
      <c r="B23" s="3">
        <v>19515</v>
      </c>
      <c r="C23" s="4">
        <v>20470</v>
      </c>
      <c r="D23" s="4">
        <v>21424</v>
      </c>
      <c r="E23" s="38">
        <v>23962</v>
      </c>
      <c r="F23" s="38">
        <v>25968</v>
      </c>
      <c r="G23" s="38">
        <v>25689</v>
      </c>
      <c r="H23" s="47">
        <v>24678</v>
      </c>
      <c r="I23" s="47">
        <v>25226</v>
      </c>
      <c r="J23" s="47">
        <v>26262</v>
      </c>
      <c r="K23" s="47">
        <v>27582</v>
      </c>
      <c r="L23" s="23" t="s">
        <v>41</v>
      </c>
      <c r="N23" s="21"/>
      <c r="O23" s="4"/>
      <c r="P23" s="4"/>
      <c r="Q23" s="4"/>
      <c r="R23" s="23"/>
    </row>
    <row r="24" spans="1:18" ht="15" x14ac:dyDescent="0.2">
      <c r="A24" s="21" t="s">
        <v>42</v>
      </c>
      <c r="B24" s="3">
        <v>18477</v>
      </c>
      <c r="C24" s="4">
        <v>18954</v>
      </c>
      <c r="D24" s="4">
        <v>19100</v>
      </c>
      <c r="E24" s="38">
        <v>18909</v>
      </c>
      <c r="F24" s="38">
        <v>20170</v>
      </c>
      <c r="G24" s="38">
        <v>23216</v>
      </c>
      <c r="H24" s="47">
        <v>23216</v>
      </c>
      <c r="I24" s="47">
        <v>23220</v>
      </c>
      <c r="J24" s="47">
        <v>21745</v>
      </c>
      <c r="K24" s="47">
        <v>23129</v>
      </c>
      <c r="L24" s="23" t="s">
        <v>43</v>
      </c>
      <c r="N24" s="21"/>
      <c r="O24" s="4"/>
      <c r="P24" s="4"/>
      <c r="Q24" s="4"/>
      <c r="R24" s="23"/>
    </row>
    <row r="25" spans="1:18" ht="15" customHeight="1" x14ac:dyDescent="0.2">
      <c r="A25" s="21" t="s">
        <v>44</v>
      </c>
      <c r="B25" s="3">
        <v>3051</v>
      </c>
      <c r="C25" s="4">
        <v>2835</v>
      </c>
      <c r="D25" s="4">
        <v>4003</v>
      </c>
      <c r="E25" s="38">
        <v>6438</v>
      </c>
      <c r="F25" s="38">
        <v>6506</v>
      </c>
      <c r="G25" s="38">
        <v>6084</v>
      </c>
      <c r="H25" s="47">
        <v>4476</v>
      </c>
      <c r="I25" s="47">
        <v>5136</v>
      </c>
      <c r="J25" s="47">
        <v>5626</v>
      </c>
      <c r="K25" s="47">
        <v>5902</v>
      </c>
      <c r="L25" s="23" t="s">
        <v>45</v>
      </c>
      <c r="N25" s="21"/>
      <c r="O25" s="4"/>
      <c r="P25" s="4"/>
      <c r="Q25" s="4"/>
      <c r="R25" s="23"/>
    </row>
    <row r="26" spans="1:18" ht="15" customHeight="1" x14ac:dyDescent="0.2">
      <c r="A26" s="21" t="s">
        <v>46</v>
      </c>
      <c r="B26" s="3">
        <v>7937</v>
      </c>
      <c r="C26" s="4">
        <v>7724</v>
      </c>
      <c r="D26" s="4">
        <v>7894</v>
      </c>
      <c r="E26" s="38">
        <v>8248</v>
      </c>
      <c r="F26" s="38">
        <v>10273</v>
      </c>
      <c r="G26" s="38">
        <v>11900</v>
      </c>
      <c r="H26" s="47">
        <v>11842</v>
      </c>
      <c r="I26" s="47">
        <v>13649</v>
      </c>
      <c r="J26" s="47">
        <v>17368</v>
      </c>
      <c r="K26" s="47">
        <v>19031</v>
      </c>
      <c r="L26" s="23" t="s">
        <v>47</v>
      </c>
      <c r="N26" s="21"/>
      <c r="O26" s="4"/>
      <c r="P26" s="4"/>
      <c r="Q26" s="4"/>
      <c r="R26" s="23"/>
    </row>
    <row r="27" spans="1:18" s="10" customFormat="1" ht="27.75" customHeight="1" x14ac:dyDescent="0.25">
      <c r="A27" s="31" t="s">
        <v>48</v>
      </c>
      <c r="B27" s="34">
        <v>418580</v>
      </c>
      <c r="C27" s="34">
        <v>417787</v>
      </c>
      <c r="D27" s="34">
        <v>413271</v>
      </c>
      <c r="E27" s="37">
        <v>427605</v>
      </c>
      <c r="F27" s="37">
        <v>414653</v>
      </c>
      <c r="G27" s="37">
        <v>854032</v>
      </c>
      <c r="H27" s="46">
        <v>1315171</v>
      </c>
      <c r="I27" s="46">
        <v>1509965</v>
      </c>
      <c r="J27" s="46">
        <v>1334532</v>
      </c>
      <c r="K27" s="46">
        <v>1561127</v>
      </c>
      <c r="L27" s="33" t="s">
        <v>49</v>
      </c>
      <c r="N27" s="31"/>
      <c r="O27" s="32"/>
      <c r="P27" s="32"/>
      <c r="Q27" s="32"/>
      <c r="R27" s="33"/>
    </row>
    <row r="28" spans="1:18" ht="22.5" x14ac:dyDescent="0.2">
      <c r="A28" s="21" t="s">
        <v>54</v>
      </c>
      <c r="B28" s="5">
        <v>11</v>
      </c>
      <c r="C28" s="6" t="s">
        <v>55</v>
      </c>
      <c r="D28" s="4">
        <v>20794</v>
      </c>
      <c r="E28" s="6" t="s">
        <v>55</v>
      </c>
      <c r="F28" s="6" t="s">
        <v>55</v>
      </c>
      <c r="G28" s="38">
        <v>1</v>
      </c>
      <c r="H28" s="47">
        <v>10911</v>
      </c>
      <c r="I28" s="47">
        <v>10076</v>
      </c>
      <c r="J28" s="47">
        <v>9379</v>
      </c>
      <c r="K28" s="47">
        <v>8383</v>
      </c>
      <c r="L28" s="23" t="s">
        <v>56</v>
      </c>
      <c r="N28" s="21"/>
      <c r="O28" s="6"/>
      <c r="P28" s="6"/>
      <c r="Q28" s="6"/>
      <c r="R28" s="23"/>
    </row>
    <row r="29" spans="1:18" ht="15" x14ac:dyDescent="0.2">
      <c r="A29" s="50" t="s">
        <v>66</v>
      </c>
      <c r="B29" s="5"/>
      <c r="C29" s="6"/>
      <c r="D29" s="51"/>
      <c r="E29" s="51"/>
      <c r="F29" s="51"/>
      <c r="G29" s="52"/>
      <c r="H29" s="53"/>
      <c r="I29" s="53" t="s">
        <v>55</v>
      </c>
      <c r="J29" s="53" t="s">
        <v>55</v>
      </c>
      <c r="K29" s="53">
        <v>196819</v>
      </c>
      <c r="L29" s="23" t="s">
        <v>67</v>
      </c>
      <c r="N29" s="21"/>
      <c r="O29" s="6"/>
      <c r="P29" s="6"/>
      <c r="Q29" s="6"/>
      <c r="R29" s="23"/>
    </row>
    <row r="30" spans="1:18" ht="15" customHeight="1" x14ac:dyDescent="0.2">
      <c r="A30" s="21" t="s">
        <v>50</v>
      </c>
      <c r="B30" s="3">
        <v>17407</v>
      </c>
      <c r="C30" s="4">
        <v>18872</v>
      </c>
      <c r="D30" s="4">
        <v>392477</v>
      </c>
      <c r="E30" s="38">
        <v>23618</v>
      </c>
      <c r="F30" s="38">
        <v>21192</v>
      </c>
      <c r="G30" s="38">
        <v>20333</v>
      </c>
      <c r="H30" s="47">
        <v>24619</v>
      </c>
      <c r="I30" s="47">
        <v>24762</v>
      </c>
      <c r="J30" s="47">
        <v>29125</v>
      </c>
      <c r="K30" s="47">
        <v>30225</v>
      </c>
      <c r="L30" s="23" t="s">
        <v>51</v>
      </c>
      <c r="N30" s="21"/>
      <c r="O30" s="4"/>
      <c r="P30" s="4"/>
      <c r="Q30" s="4"/>
      <c r="R30" s="23"/>
    </row>
    <row r="31" spans="1:18" ht="15" customHeight="1" x14ac:dyDescent="0.2">
      <c r="A31" s="21" t="s">
        <v>52</v>
      </c>
      <c r="B31" s="3">
        <v>401162</v>
      </c>
      <c r="C31" s="4">
        <v>398915</v>
      </c>
      <c r="D31" s="4">
        <v>392477</v>
      </c>
      <c r="E31" s="38">
        <v>403987</v>
      </c>
      <c r="F31" s="38">
        <v>393461</v>
      </c>
      <c r="G31" s="39">
        <v>833698</v>
      </c>
      <c r="H31" s="48">
        <v>1279641</v>
      </c>
      <c r="I31" s="47">
        <v>1475127</v>
      </c>
      <c r="J31" s="47">
        <v>1296028</v>
      </c>
      <c r="K31" s="47">
        <v>1325700</v>
      </c>
      <c r="L31" s="23" t="s">
        <v>53</v>
      </c>
      <c r="N31" s="21"/>
      <c r="O31" s="4"/>
      <c r="P31" s="4"/>
      <c r="Q31" s="4"/>
      <c r="R31" s="23"/>
    </row>
  </sheetData>
  <pageMargins left="0.7" right="0.7" top="0.75" bottom="0.75" header="0.3" footer="0.3"/>
  <pageSetup paperSize="9" scale="95" orientation="portrait" r:id="rId1"/>
  <colBreaks count="1" manualBreakCount="1">
    <brk id="12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DC2ADF-D124-4738-8F1A-020E19E29228}"/>
</file>

<file path=customXml/itemProps2.xml><?xml version="1.0" encoding="utf-8"?>
<ds:datastoreItem xmlns:ds="http://schemas.openxmlformats.org/officeDocument/2006/customXml" ds:itemID="{A23C8B4D-9553-47E4-A713-59CD00BDCF4F}"/>
</file>

<file path=customXml/itemProps3.xml><?xml version="1.0" encoding="utf-8"?>
<ds:datastoreItem xmlns:ds="http://schemas.openxmlformats.org/officeDocument/2006/customXml" ds:itemID="{38535A4E-33E7-4838-B1A8-E01DA9BD3A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16.5</vt:lpstr>
      <vt:lpstr>נתונים מצטברים</vt:lpstr>
      <vt:lpstr>'16.5'!WPrint_Area_W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תשלומים בתקציב הרגיל (אלפי ש"ח)    </dc:title>
  <dc:subject/>
  <dc:creator>דניאלה רוטר - סוקרת</dc:creator>
  <cp:keywords/>
  <dc:description/>
  <cp:lastModifiedBy>דניאלה רוטר - רכז תחקור מאגרים</cp:lastModifiedBy>
  <cp:revision/>
  <cp:lastPrinted>2018-09-16T12:35:52Z</cp:lastPrinted>
  <dcterms:created xsi:type="dcterms:W3CDTF">2017-05-10T07:08:26Z</dcterms:created>
  <dcterms:modified xsi:type="dcterms:W3CDTF">2025-06-07T12:14:05Z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